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длд.пропозиції 2" sheetId="1" r:id="rId1"/>
    <sheet name="дод. пропозиції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<sst xmlns="http://schemas.openxmlformats.org/spreadsheetml/2006/main" count="50" uniqueCount="45">
  <si>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Примітка</t>
  </si>
  <si>
    <t>КПКВК МБ</t>
  </si>
  <si>
    <t>Управління соціального захисту населення ВК НМР</t>
  </si>
  <si>
    <t>Всього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</si>
  <si>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</si>
  <si>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</si>
  <si>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</si>
  <si>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Інші субвенції з місцевого бюджету</t>
  </si>
  <si>
    <t>Відновлення залишку коштів на початок року</t>
  </si>
  <si>
    <t>СУМА, грн</t>
  </si>
  <si>
    <t>ДОХОДИ</t>
  </si>
  <si>
    <t>ДОДАТКОВІ ПРОПОЗИЦІЇ до проекту рішення"Про внесення змін до бюджету Нетішинської міської територіальної громади на 2021 рік" (05.02.2020)</t>
  </si>
  <si>
    <t>Назва головного розпорядника</t>
  </si>
  <si>
    <t>ЗАГАЛЬНИЙ ФОНД (відповідно до розпорядження ОДА від 25.01.2021 № 16/2021 "Про перерозподіл обсягу видатків обласного бюджету на 2021 рік"</t>
  </si>
  <si>
    <t>ВИДАТКИ:</t>
  </si>
  <si>
    <r>
      <t xml:space="preserve">КП НМР "Благоустрій": Поточний ремонт підпірної стінки по вул.Будівельників - 48798,11 грн, поточний ремонт в'їздного знаку "Нетішин" (зі сторони Славути) - 24094 грн, поточний ремонт в'їздного знаку "Нетішин" (зі сторони Острога) - 13260,67 грн, установлення шляхових знаків (2 шт) - 13847,22 грн </t>
    </r>
    <r>
      <rPr>
        <b/>
        <sz val="13"/>
        <rFont val="Times New Roman"/>
        <family val="1"/>
      </rPr>
      <t>КЕКВ 2610</t>
    </r>
    <r>
      <rPr>
        <sz val="13"/>
        <rFont val="Times New Roman"/>
        <family val="1"/>
      </rPr>
      <t xml:space="preserve"> Програма благоустрою Нетішинської міської ТГ на 2020-2022 роки</t>
    </r>
  </si>
  <si>
    <t>Бюджет ТГ</t>
  </si>
  <si>
    <r>
      <t>КП НМР "Благоустрій": Придбання вказівників міської територіальної громади.</t>
    </r>
    <r>
      <rPr>
        <b/>
        <sz val="13"/>
        <rFont val="Times New Roman"/>
        <family val="1"/>
      </rPr>
      <t xml:space="preserve"> КЕКВ 3210</t>
    </r>
    <r>
      <rPr>
        <sz val="13"/>
        <rFont val="Times New Roman"/>
        <family val="1"/>
      </rPr>
      <t>. Програма благоустрою Нетішинської міської ТГ на 2020-2022 р</t>
    </r>
  </si>
  <si>
    <r>
      <t xml:space="preserve">КП НМР "Благоустрій": Проектна документація на тему: </t>
    </r>
    <r>
      <rPr>
        <b/>
        <sz val="13"/>
        <rFont val="Times New Roman"/>
        <family val="1"/>
      </rPr>
      <t>Реконструкція</t>
    </r>
    <r>
      <rPr>
        <sz val="13"/>
        <rFont val="Times New Roman"/>
        <family val="1"/>
      </rPr>
      <t xml:space="preserve"> зовнішнього освітлення по вул.Солов'євська в м.Нетішин Хмельницької області. КЕКВ 3210.  Програма благоустрою Нетішинської міської ТГ на 2020-2022 роки</t>
    </r>
  </si>
  <si>
    <r>
      <t xml:space="preserve">КП НМР "Благоустрій": Проектна документація на тему: </t>
    </r>
    <r>
      <rPr>
        <b/>
        <sz val="13"/>
        <rFont val="Times New Roman"/>
        <family val="1"/>
      </rPr>
      <t>Будівництво</t>
    </r>
    <r>
      <rPr>
        <sz val="13"/>
        <rFont val="Times New Roman"/>
        <family val="1"/>
      </rPr>
      <t xml:space="preserve"> мережі зовнішнього освітлення по вул.Солов'ївська в м.Нетішин Хмельницької області, КЕКВ 3210.  Програма благоустрою Нетішинської міської ТГ на 2020-2022 роки</t>
    </r>
  </si>
  <si>
    <r>
      <t xml:space="preserve">КП НМР "Благоустрій": </t>
    </r>
    <r>
      <rPr>
        <b/>
        <sz val="13"/>
        <rFont val="Times New Roman"/>
        <family val="1"/>
      </rPr>
      <t>Реконструкція</t>
    </r>
    <r>
      <rPr>
        <sz val="13"/>
        <rFont val="Times New Roman"/>
        <family val="1"/>
      </rPr>
      <t xml:space="preserve"> зовнішнього освітлення с.Старий Кривин Хмельницької області. КЕКВ 3210. Програма благоустрою Нетішинської міської ТГ на 2020-2022 роки.</t>
    </r>
  </si>
  <si>
    <r>
      <t xml:space="preserve">КП НМР "Благоустрій": Проектна документація на тему: </t>
    </r>
    <r>
      <rPr>
        <b/>
        <sz val="13"/>
        <rFont val="Times New Roman"/>
        <family val="1"/>
      </rPr>
      <t>Будівництво</t>
    </r>
    <r>
      <rPr>
        <sz val="13"/>
        <rFont val="Times New Roman"/>
        <family val="1"/>
      </rPr>
      <t xml:space="preserve"> мережі зовнішнього освітлення с Старий Кривин м.Нетішин Хмельницької області: провулок Чкалова, провулок Космічний, вулиця Лесі Українки, вулиця Шевченка, вулиця Богдана Хмельницького", КЕКВ 3210. Програма благоустрою Нетішинської міської ТГ на 2020-2022 роки</t>
    </r>
  </si>
  <si>
    <r>
      <t>КП НМР "Благоустрій": Проектна документація на тему: Реконструкція зовнішнього освітлення по</t>
    </r>
    <r>
      <rPr>
        <b/>
        <sz val="13"/>
        <rFont val="Times New Roman"/>
        <family val="1"/>
      </rPr>
      <t xml:space="preserve"> вул.Космонавтів, вул.Лісова </t>
    </r>
    <r>
      <rPr>
        <sz val="13"/>
        <rFont val="Times New Roman"/>
        <family val="1"/>
      </rPr>
      <t>(дорога до хлібозаводу) в м.Нетішин Хмельницької області. КЕКВ 3210. Програма благоустрою Нетішинської міської ТГ на 2020-2022 роки</t>
    </r>
  </si>
  <si>
    <t>Начальник фінуправління</t>
  </si>
  <si>
    <t>Валентина КРАВЧУК</t>
  </si>
  <si>
    <r>
      <t xml:space="preserve">КП НМР "Благоустрій": Проектна документація на тему: Реконструкція мережі зовнішнього освітлення </t>
    </r>
    <r>
      <rPr>
        <b/>
        <sz val="13"/>
        <rFont val="Times New Roman"/>
        <family val="1"/>
      </rPr>
      <t>вул.Лісова</t>
    </r>
    <r>
      <rPr>
        <sz val="13"/>
        <rFont val="Times New Roman"/>
        <family val="1"/>
      </rPr>
      <t xml:space="preserve"> (дорога до хлібзаводу) в м.Нетішин Хмельницької області, КЕКВ 3210. Програма благоустрою Нетішинської міської ТГ на 2020-2022 роки</t>
    </r>
  </si>
  <si>
    <t>ПЕРЕМІШЕННЯ ВИДАТКІВ (ВНЕСЕННЯ ЗМІН) відповідно до запитів розпорядників коштів</t>
  </si>
  <si>
    <t>Виконавчий комітет міської ради</t>
  </si>
  <si>
    <t xml:space="preserve">Внесення змін до бюджетної класифікації доходів (відповідно до наказу Міністерства фінансів України від 30.12.2020 № 827) </t>
  </si>
  <si>
    <t>Код</t>
  </si>
  <si>
    <t>Найменування згідно з класифікацією доходів бюджету</t>
  </si>
  <si>
    <t>Сума, грн</t>
  </si>
  <si>
    <t>Рентна плата за користування надрами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</si>
  <si>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</si>
  <si>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</si>
  <si>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 загальнодержавного значення</t>
  </si>
  <si>
    <t>Рентна плата  за користування надрами для видобування інших корисних копалин загальнодержавного значення</t>
  </si>
  <si>
    <t xml:space="preserve">Рентна плата за користування надрами місцевого значення </t>
  </si>
  <si>
    <t>Місцеві податки</t>
  </si>
  <si>
    <t>ДОДАТКОВІ ПРОПОЗИЦІЇ до проекту рішення "Про внесення змін до бюджету Нетішинської міської територіальної громади на 2021 рік" (05.02.2020)</t>
  </si>
  <si>
    <t xml:space="preserve">Начальник фінуправління </t>
  </si>
  <si>
    <t>Місцеві податки та збори, що сплачуються (перераховуються) згідно з Податковим кодексом України</t>
  </si>
  <si>
    <t>Разом коригування</t>
  </si>
  <si>
    <t>Діюча редакція Додатку 1</t>
  </si>
  <si>
    <t>Пропозиції щодо змін до Додатку 1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</si>
</sst>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₴_-;\-* #,##0.0_₴_-;_-* &quot;-&quot;??_₴_-;_-@_-"/>
    <numFmt numFmtId="196" formatCode="_-* #,##0_₴_-;\-* #,##0_₴_-;_-* &quot;-&quot;??_₴_-;_-@_-"/>
    <numFmt numFmtId="197" formatCode="#,##0.0"/>
    <numFmt numFmtId="198" formatCode="#,##0.000"/>
    <numFmt numFmtId="199" formatCode="_-* #,##0.000_₴_-;\-* #,##0.000_₴_-;_-* &quot;-&quot;??_₴_-;_-@_-"/>
    <numFmt numFmtId="200" formatCode="_-* #,##0.0000_₴_-;\-* #,##0.0000_₴_-;_-* &quot;-&quot;??_₴_-;_-@_-"/>
    <numFmt numFmtId="201" formatCode="#,##0.0000"/>
    <numFmt numFmtId="202" formatCode="_-* #,##0.0\ _р_._-;\-* #,##0.0\ _р_._-;_-* &quot;-&quot;??\ _р_._-;_-@_-"/>
    <numFmt numFmtId="203" formatCode="_-* #,##0\ _р_._-;\-* #,##0\ _р_._-;_-* &quot;-&quot;??\ _р_._-;_-@_-"/>
  </numFmts>
  <fonts count="49">
    <font>
      <sz val="10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i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32" borderId="10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53" applyFont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196" fontId="6" fillId="0" borderId="10" xfId="61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196" fontId="7" fillId="0" borderId="10" xfId="61" applyNumberFormat="1" applyFont="1" applyBorder="1" applyAlignment="1">
      <alignment/>
    </xf>
    <xf numFmtId="203" fontId="7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196" fontId="7" fillId="0" borderId="10" xfId="61" applyNumberFormat="1" applyFont="1" applyBorder="1" applyAlignment="1">
      <alignment horizontal="right" vertical="center"/>
    </xf>
    <xf numFmtId="196" fontId="6" fillId="0" borderId="12" xfId="61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96" fontId="6" fillId="0" borderId="10" xfId="61" applyNumberFormat="1" applyFont="1" applyBorder="1" applyAlignment="1">
      <alignment/>
    </xf>
    <xf numFmtId="196" fontId="6" fillId="0" borderId="1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3.625" style="19" customWidth="1"/>
    <col min="2" max="2" width="41.625" style="19" customWidth="1"/>
    <col min="3" max="3" width="19.50390625" style="19" customWidth="1"/>
    <col min="4" max="4" width="13.625" style="19" customWidth="1"/>
    <col min="5" max="5" width="41.625" style="19" customWidth="1"/>
    <col min="6" max="6" width="20.50390625" style="19" customWidth="1"/>
    <col min="7" max="7" width="16.50390625" style="19" customWidth="1"/>
    <col min="8" max="8" width="7.50390625" style="19" customWidth="1"/>
    <col min="9" max="16384" width="8.875" style="19" customWidth="1"/>
  </cols>
  <sheetData>
    <row r="1" spans="1:8" ht="51.75" customHeight="1">
      <c r="A1" s="48" t="s">
        <v>39</v>
      </c>
      <c r="B1" s="48"/>
      <c r="C1" s="48"/>
      <c r="D1" s="48"/>
      <c r="E1" s="48"/>
      <c r="F1" s="48"/>
      <c r="G1" s="25"/>
      <c r="H1" s="25"/>
    </row>
    <row r="3" spans="1:6" ht="28.5" customHeight="1">
      <c r="A3" s="72" t="s">
        <v>28</v>
      </c>
      <c r="B3" s="72"/>
      <c r="C3" s="72"/>
      <c r="D3" s="72"/>
      <c r="E3" s="73"/>
      <c r="F3" s="73"/>
    </row>
    <row r="4" spans="1:8" ht="15">
      <c r="A4" s="29"/>
      <c r="B4" s="30"/>
      <c r="C4" s="31"/>
      <c r="D4" s="29"/>
      <c r="E4" s="29"/>
      <c r="F4" s="29"/>
      <c r="G4" s="32"/>
      <c r="H4" s="32"/>
    </row>
    <row r="5" spans="1:8" ht="18">
      <c r="A5" s="80" t="s">
        <v>43</v>
      </c>
      <c r="B5" s="81"/>
      <c r="C5" s="81"/>
      <c r="D5" s="80" t="s">
        <v>44</v>
      </c>
      <c r="E5" s="82"/>
      <c r="F5" s="82"/>
      <c r="G5" s="33"/>
      <c r="H5" s="33"/>
    </row>
    <row r="6" spans="1:7" ht="30.75">
      <c r="A6" s="39" t="s">
        <v>29</v>
      </c>
      <c r="B6" s="35" t="s">
        <v>30</v>
      </c>
      <c r="C6" s="39" t="s">
        <v>31</v>
      </c>
      <c r="D6" s="39" t="s">
        <v>29</v>
      </c>
      <c r="E6" s="35" t="s">
        <v>30</v>
      </c>
      <c r="F6" s="39" t="s">
        <v>31</v>
      </c>
      <c r="G6" s="24"/>
    </row>
    <row r="7" spans="1:6" ht="3" customHeight="1">
      <c r="A7" s="34"/>
      <c r="B7" s="34"/>
      <c r="C7" s="34"/>
      <c r="D7" s="28"/>
      <c r="E7" s="28"/>
      <c r="F7" s="28"/>
    </row>
    <row r="8" spans="1:6" ht="35.25" customHeight="1">
      <c r="A8" s="36">
        <v>13030000</v>
      </c>
      <c r="B8" s="37" t="s">
        <v>32</v>
      </c>
      <c r="C8" s="74">
        <f>SUM(C9:C10)</f>
        <v>-852000</v>
      </c>
      <c r="D8" s="36">
        <v>13030000</v>
      </c>
      <c r="E8" s="37" t="s">
        <v>35</v>
      </c>
      <c r="F8" s="42">
        <f>SUM(F9)</f>
        <v>187500</v>
      </c>
    </row>
    <row r="9" spans="1:6" ht="46.5">
      <c r="A9" s="26">
        <v>13030100</v>
      </c>
      <c r="B9" s="38" t="s">
        <v>33</v>
      </c>
      <c r="C9" s="27">
        <v>-187500</v>
      </c>
      <c r="D9" s="26">
        <v>13030100</v>
      </c>
      <c r="E9" s="38" t="s">
        <v>36</v>
      </c>
      <c r="F9" s="77">
        <v>187500</v>
      </c>
    </row>
    <row r="10" spans="1:6" ht="30.75">
      <c r="A10" s="45">
        <v>13030200</v>
      </c>
      <c r="B10" s="47" t="s">
        <v>34</v>
      </c>
      <c r="C10" s="75">
        <v>-664500</v>
      </c>
      <c r="D10" s="36">
        <v>13040000</v>
      </c>
      <c r="E10" s="37" t="s">
        <v>37</v>
      </c>
      <c r="F10" s="42">
        <f>SUM(F11)</f>
        <v>664500</v>
      </c>
    </row>
    <row r="11" spans="1:6" ht="46.5">
      <c r="A11" s="46"/>
      <c r="B11" s="46"/>
      <c r="C11" s="76"/>
      <c r="D11" s="26">
        <v>13040100</v>
      </c>
      <c r="E11" s="38" t="s">
        <v>34</v>
      </c>
      <c r="F11" s="77">
        <v>664500</v>
      </c>
    </row>
    <row r="12" spans="1:6" ht="48.75" customHeight="1">
      <c r="A12" s="36">
        <v>18000000</v>
      </c>
      <c r="B12" s="37" t="s">
        <v>38</v>
      </c>
      <c r="C12" s="26"/>
      <c r="D12" s="36">
        <v>18000000</v>
      </c>
      <c r="E12" s="37" t="s">
        <v>41</v>
      </c>
      <c r="F12" s="78"/>
    </row>
    <row r="13" spans="1:6" ht="15">
      <c r="A13" s="28"/>
      <c r="B13" s="41" t="s">
        <v>42</v>
      </c>
      <c r="C13" s="42">
        <v>-852000</v>
      </c>
      <c r="D13" s="41"/>
      <c r="E13" s="41"/>
      <c r="F13" s="43">
        <f>F8+F10</f>
        <v>852000</v>
      </c>
    </row>
    <row r="16" spans="2:5" ht="18">
      <c r="B16" s="40" t="s">
        <v>40</v>
      </c>
      <c r="E16" s="79" t="s">
        <v>24</v>
      </c>
    </row>
    <row r="24" spans="1:4" ht="15">
      <c r="A24" s="44"/>
      <c r="B24" s="44"/>
      <c r="C24" s="44"/>
      <c r="D24" s="20"/>
    </row>
  </sheetData>
  <sheetProtection/>
  <mergeCells count="8">
    <mergeCell ref="A1:F1"/>
    <mergeCell ref="A5:C5"/>
    <mergeCell ref="A24:C24"/>
    <mergeCell ref="A10:A11"/>
    <mergeCell ref="B10:B11"/>
    <mergeCell ref="C10:C11"/>
    <mergeCell ref="D5:F5"/>
    <mergeCell ref="A3:F3"/>
  </mergeCells>
  <printOptions/>
  <pageMargins left="0.4724409448818898" right="0.1968503937007874" top="0.9055118110236221" bottom="0.5118110236220472" header="0.9055118110236221" footer="0.43307086614173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15.125" style="0" customWidth="1"/>
    <col min="2" max="2" width="8.50390625" style="0" customWidth="1"/>
    <col min="3" max="3" width="10.125" style="0" customWidth="1"/>
    <col min="4" max="4" width="108.375" style="0" customWidth="1"/>
    <col min="5" max="5" width="9.125" style="0" hidden="1" customWidth="1"/>
    <col min="6" max="6" width="0.37109375" style="0" customWidth="1"/>
    <col min="7" max="7" width="1.00390625" style="0" hidden="1" customWidth="1"/>
    <col min="8" max="8" width="1.12109375" style="0" hidden="1" customWidth="1"/>
  </cols>
  <sheetData>
    <row r="1" spans="1:8" ht="45" customHeight="1">
      <c r="A1" s="48" t="s">
        <v>11</v>
      </c>
      <c r="B1" s="48"/>
      <c r="C1" s="48"/>
      <c r="D1" s="48"/>
      <c r="E1" s="48"/>
      <c r="F1" s="48"/>
      <c r="G1" s="48"/>
      <c r="H1" s="48"/>
    </row>
    <row r="2" spans="1:8" ht="24.75" customHeight="1">
      <c r="A2" s="49" t="s">
        <v>12</v>
      </c>
      <c r="B2" s="51" t="s">
        <v>1</v>
      </c>
      <c r="C2" s="53" t="s">
        <v>9</v>
      </c>
      <c r="D2" s="55" t="s">
        <v>0</v>
      </c>
      <c r="E2" s="56"/>
      <c r="F2" s="57"/>
      <c r="G2" s="1"/>
      <c r="H2" s="1"/>
    </row>
    <row r="3" spans="1:8" ht="21" customHeight="1">
      <c r="A3" s="50"/>
      <c r="B3" s="52"/>
      <c r="C3" s="54"/>
      <c r="D3" s="58"/>
      <c r="E3" s="59"/>
      <c r="F3" s="60"/>
      <c r="G3" s="2"/>
      <c r="H3" s="2"/>
    </row>
    <row r="4" spans="1:8" ht="32.25" customHeight="1">
      <c r="A4" s="71" t="s">
        <v>13</v>
      </c>
      <c r="B4" s="71"/>
      <c r="C4" s="71"/>
      <c r="D4" s="71"/>
      <c r="E4" s="71"/>
      <c r="F4" s="71"/>
      <c r="G4" s="71"/>
      <c r="H4" s="71"/>
    </row>
    <row r="5" spans="1:8" ht="21" customHeight="1">
      <c r="A5" s="3" t="s">
        <v>10</v>
      </c>
      <c r="B5" s="18">
        <v>41053900</v>
      </c>
      <c r="C5" s="6">
        <v>158731</v>
      </c>
      <c r="D5" s="14" t="s">
        <v>7</v>
      </c>
      <c r="E5" s="1"/>
      <c r="F5" s="1"/>
      <c r="G5" s="1"/>
      <c r="H5" s="1"/>
    </row>
    <row r="6" spans="1:8" ht="16.5">
      <c r="A6" s="62" t="s">
        <v>14</v>
      </c>
      <c r="B6" s="63"/>
      <c r="C6" s="63"/>
      <c r="D6" s="64"/>
      <c r="E6" s="1"/>
      <c r="F6" s="1"/>
      <c r="G6" s="1"/>
      <c r="H6" s="1"/>
    </row>
    <row r="7" spans="1:8" ht="17.25" customHeight="1">
      <c r="A7" s="61" t="s">
        <v>2</v>
      </c>
      <c r="B7" s="21">
        <v>3050</v>
      </c>
      <c r="C7" s="23">
        <v>119165</v>
      </c>
      <c r="D7" s="22" t="s">
        <v>4</v>
      </c>
      <c r="E7" s="2"/>
      <c r="F7" s="2"/>
      <c r="G7" s="2"/>
      <c r="H7" s="2"/>
    </row>
    <row r="8" spans="1:8" ht="15" customHeight="1">
      <c r="A8" s="61"/>
      <c r="B8" s="21">
        <v>3090</v>
      </c>
      <c r="C8" s="23">
        <v>16421</v>
      </c>
      <c r="D8" s="22" t="s">
        <v>5</v>
      </c>
      <c r="E8" s="2"/>
      <c r="F8" s="2"/>
      <c r="G8" s="2"/>
      <c r="H8" s="2"/>
    </row>
    <row r="9" spans="1:8" ht="33" customHeight="1">
      <c r="A9" s="61"/>
      <c r="B9" s="21">
        <v>3171</v>
      </c>
      <c r="C9" s="23">
        <v>23145</v>
      </c>
      <c r="D9" s="22" t="s">
        <v>6</v>
      </c>
      <c r="E9" s="2"/>
      <c r="F9" s="2"/>
      <c r="G9" s="2"/>
      <c r="H9" s="2"/>
    </row>
    <row r="10" spans="1:8" ht="18" customHeight="1">
      <c r="A10" s="65" t="s">
        <v>3</v>
      </c>
      <c r="B10" s="66"/>
      <c r="C10" s="10">
        <f>SUM(C7:C9)</f>
        <v>158731</v>
      </c>
      <c r="D10" s="9"/>
      <c r="E10" s="2"/>
      <c r="F10" s="2"/>
      <c r="G10" s="2"/>
      <c r="H10" s="2"/>
    </row>
    <row r="11" spans="1:8" ht="15" customHeight="1">
      <c r="A11" s="7"/>
      <c r="B11" s="7"/>
      <c r="C11" s="8"/>
      <c r="D11" s="7"/>
      <c r="E11" s="2"/>
      <c r="F11" s="2"/>
      <c r="G11" s="2"/>
      <c r="H11" s="2"/>
    </row>
    <row r="12" spans="1:8" ht="18" customHeight="1">
      <c r="A12" s="70" t="s">
        <v>26</v>
      </c>
      <c r="B12" s="70"/>
      <c r="C12" s="70"/>
      <c r="D12" s="70"/>
      <c r="E12" s="2"/>
      <c r="F12" s="2"/>
      <c r="G12" s="2"/>
      <c r="H12" s="2"/>
    </row>
    <row r="13" spans="1:8" ht="33.75" customHeight="1">
      <c r="A13" s="69" t="s">
        <v>27</v>
      </c>
      <c r="B13" s="4">
        <v>6030</v>
      </c>
      <c r="C13" s="5">
        <v>-100000</v>
      </c>
      <c r="D13" s="17" t="s">
        <v>17</v>
      </c>
      <c r="E13" s="2"/>
      <c r="F13" s="2"/>
      <c r="G13" s="2"/>
      <c r="H13" s="2"/>
    </row>
    <row r="14" spans="1:8" ht="68.25" customHeight="1">
      <c r="A14" s="69"/>
      <c r="B14" s="11">
        <v>6030</v>
      </c>
      <c r="C14" s="12">
        <v>100000</v>
      </c>
      <c r="D14" s="13" t="s">
        <v>15</v>
      </c>
      <c r="E14" s="2"/>
      <c r="F14" s="2"/>
      <c r="G14" s="2"/>
      <c r="H14" s="2"/>
    </row>
    <row r="15" spans="1:4" ht="50.25" customHeight="1">
      <c r="A15" s="69"/>
      <c r="B15" s="11">
        <v>6030</v>
      </c>
      <c r="C15" s="12">
        <v>-25000</v>
      </c>
      <c r="D15" s="14" t="s">
        <v>18</v>
      </c>
    </row>
    <row r="16" spans="1:4" ht="48.75" customHeight="1">
      <c r="A16" s="69"/>
      <c r="B16" s="11">
        <v>6030</v>
      </c>
      <c r="C16" s="12">
        <v>25000</v>
      </c>
      <c r="D16" s="13" t="s">
        <v>19</v>
      </c>
    </row>
    <row r="17" spans="1:4" ht="36.75" customHeight="1">
      <c r="A17" s="69"/>
      <c r="B17" s="11">
        <v>6030</v>
      </c>
      <c r="C17" s="12">
        <v>-46000</v>
      </c>
      <c r="D17" s="15" t="s">
        <v>20</v>
      </c>
    </row>
    <row r="18" spans="1:4" ht="69" customHeight="1">
      <c r="A18" s="69"/>
      <c r="B18" s="11">
        <v>6030</v>
      </c>
      <c r="C18" s="12">
        <v>46000</v>
      </c>
      <c r="D18" s="13" t="s">
        <v>21</v>
      </c>
    </row>
    <row r="19" spans="1:4" ht="54.75" customHeight="1">
      <c r="A19" s="69"/>
      <c r="B19" s="11">
        <v>6030</v>
      </c>
      <c r="C19" s="12">
        <v>-16000</v>
      </c>
      <c r="D19" s="14" t="s">
        <v>22</v>
      </c>
    </row>
    <row r="20" spans="1:4" ht="54" customHeight="1">
      <c r="A20" s="69"/>
      <c r="B20" s="11">
        <v>6030</v>
      </c>
      <c r="C20" s="12">
        <v>8500</v>
      </c>
      <c r="D20" s="13" t="s">
        <v>25</v>
      </c>
    </row>
    <row r="21" spans="1:4" ht="29.25" customHeight="1">
      <c r="A21" s="67" t="s">
        <v>16</v>
      </c>
      <c r="B21" s="68"/>
      <c r="C21" s="16">
        <v>7500</v>
      </c>
      <c r="D21" s="11" t="s">
        <v>8</v>
      </c>
    </row>
    <row r="54" spans="1:4" s="19" customFormat="1" ht="15">
      <c r="A54" s="44" t="s">
        <v>23</v>
      </c>
      <c r="B54" s="44"/>
      <c r="C54" s="44"/>
      <c r="D54" s="20" t="s">
        <v>24</v>
      </c>
    </row>
  </sheetData>
  <sheetProtection/>
  <mergeCells count="13">
    <mergeCell ref="A1:H1"/>
    <mergeCell ref="A2:A3"/>
    <mergeCell ref="B2:B3"/>
    <mergeCell ref="C2:C3"/>
    <mergeCell ref="A12:D12"/>
    <mergeCell ref="A4:H4"/>
    <mergeCell ref="D2:F3"/>
    <mergeCell ref="A7:A9"/>
    <mergeCell ref="A6:D6"/>
    <mergeCell ref="A10:B10"/>
    <mergeCell ref="A21:B21"/>
    <mergeCell ref="A54:C54"/>
    <mergeCell ref="A13:A20"/>
  </mergeCells>
  <printOptions/>
  <pageMargins left="0.47" right="0.2" top="0.92" bottom="0.53" header="0.9" footer="0.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Пользователь Windows</cp:lastModifiedBy>
  <cp:lastPrinted>2021-02-03T14:20:04Z</cp:lastPrinted>
  <dcterms:created xsi:type="dcterms:W3CDTF">2018-01-18T06:54:48Z</dcterms:created>
  <dcterms:modified xsi:type="dcterms:W3CDTF">2021-02-03T14:23:58Z</dcterms:modified>
  <cp:category/>
  <cp:version/>
  <cp:contentType/>
  <cp:contentStatus/>
</cp:coreProperties>
</file>